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diem\2019\"/>
    </mc:Choice>
  </mc:AlternateContent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<sst xmlns="http://schemas.openxmlformats.org/spreadsheetml/2006/main" count="33" uniqueCount="28">
  <si>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</si>
  <si>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</si>
  <si>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</si>
  <si>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</si>
  <si>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</si>
  <si>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</si>
  <si>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</si>
  <si>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</si>
  <si>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</si>
  <si>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</si>
  <si>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</si>
  <si>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</si>
  <si>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</si>
  <si>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</si>
  <si>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Học Kỳ: I                                                   Năm học: 2018-2019</t>
  </si>
  <si>
    <t xml:space="preserve">         Khoa: Điện - Điện Tử</t>
  </si>
  <si>
    <t>Đồ Án Học Phần</t>
  </si>
  <si>
    <t>TT Cung Cấp Điện</t>
  </si>
  <si>
    <t>Thành phố Hồ Chí Minh, ngày…..tháng…..năm 2019</t>
  </si>
  <si>
    <t>Kỹ Thuật Lắp Đặt Điện</t>
  </si>
  <si>
    <t xml:space="preserve">         Họ và tên giáo viên: Trần Nam Anh</t>
  </si>
  <si>
    <t>Trần Nam Anh</t>
  </si>
  <si>
    <t>16CĐ - ĐCN4</t>
  </si>
  <si>
    <t>17C1 - ĐĐT3</t>
  </si>
  <si>
    <t>17C1 - ĐCN3</t>
  </si>
  <si>
    <t>17C1 - ĐCN2</t>
  </si>
  <si>
    <t>TT Trang Bị Điện</t>
  </si>
  <si>
    <t>17C1 - ĐĐT4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</si>
</sst>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7" zoomScale="115" zoomScaleNormal="115" workbookViewId="0">
      <selection activeCell="E18" sqref="E1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8" t="s">
        <v>4</v>
      </c>
      <c r="B5" s="78"/>
      <c r="C5" s="78"/>
      <c r="D5" s="78"/>
      <c r="E5" s="78"/>
      <c r="F5" s="78"/>
      <c r="G5" s="78"/>
      <c r="H5" s="48"/>
      <c r="I5" s="48"/>
      <c r="J5" s="48"/>
    </row>
    <row r="6" spans="1:13" ht="18.75" x14ac:dyDescent="0.25">
      <c r="A6" s="77" t="s">
        <v>14</v>
      </c>
      <c r="B6" s="77"/>
      <c r="C6" s="77"/>
      <c r="D6" s="77"/>
      <c r="E6" s="77"/>
      <c r="F6" s="77"/>
      <c r="G6" s="77"/>
      <c r="H6" s="49"/>
      <c r="I6" s="49"/>
      <c r="J6" s="49"/>
    </row>
    <row r="7" spans="1:13" ht="17.25" customHeight="1" x14ac:dyDescent="0.25">
      <c r="A7" s="76" t="s">
        <v>20</v>
      </c>
      <c r="B7" s="76"/>
      <c r="C7" s="76"/>
      <c r="D7" s="76"/>
      <c r="E7" s="76"/>
      <c r="F7" s="76"/>
      <c r="G7" s="76"/>
      <c r="H7" s="76"/>
      <c r="I7" s="76"/>
      <c r="J7" s="76"/>
    </row>
    <row r="8" spans="1:13" ht="16.5" x14ac:dyDescent="0.25">
      <c r="A8" s="76" t="s">
        <v>15</v>
      </c>
      <c r="B8" s="76"/>
      <c r="C8" s="76"/>
      <c r="D8" s="76"/>
      <c r="E8" s="76"/>
      <c r="F8" s="76"/>
      <c r="G8" s="76"/>
      <c r="H8" s="76"/>
      <c r="I8" s="76"/>
      <c r="J8" s="76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22</v>
      </c>
      <c r="D10" s="62">
        <v>43</v>
      </c>
      <c r="E10" s="62">
        <v>41</v>
      </c>
      <c r="F10" s="63">
        <f>IF(D10=0,"",E10/D10)</f>
        <v>0.95348837209302328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19</v>
      </c>
      <c r="C11" s="42" t="s">
        <v>23</v>
      </c>
      <c r="D11" s="60">
        <v>30</v>
      </c>
      <c r="E11" s="60">
        <v>23</v>
      </c>
      <c r="F11" s="63">
        <f t="shared" ref="F11:F25" si="0">IF(D11=0,"",E11/D11)</f>
        <v>0.76666666666666672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19</v>
      </c>
      <c r="C12" s="42" t="s">
        <v>24</v>
      </c>
      <c r="D12" s="61">
        <v>38</v>
      </c>
      <c r="E12" s="61">
        <v>29</v>
      </c>
      <c r="F12" s="63">
        <f t="shared" si="0"/>
        <v>0.76315789473684215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17</v>
      </c>
      <c r="C13" s="42" t="s">
        <v>25</v>
      </c>
      <c r="D13" s="41">
        <v>50</v>
      </c>
      <c r="E13" s="41">
        <v>49</v>
      </c>
      <c r="F13" s="63">
        <f t="shared" si="0"/>
        <v>0.98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26</v>
      </c>
      <c r="C14" s="42" t="s">
        <v>23</v>
      </c>
      <c r="D14" s="41">
        <v>16</v>
      </c>
      <c r="E14" s="41">
        <v>13</v>
      </c>
      <c r="F14" s="63">
        <f t="shared" si="0"/>
        <v>0.8125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26</v>
      </c>
      <c r="C15" s="42" t="s">
        <v>27</v>
      </c>
      <c r="D15" s="41">
        <v>21</v>
      </c>
      <c r="E15" s="41">
        <v>15</v>
      </c>
      <c r="F15" s="63">
        <f t="shared" si="0"/>
        <v>0.7142857142857143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17</v>
      </c>
      <c r="C16" s="42" t="s">
        <v>24</v>
      </c>
      <c r="D16" s="41">
        <v>17</v>
      </c>
      <c r="E16" s="41">
        <v>16</v>
      </c>
      <c r="F16" s="63">
        <f t="shared" si="0"/>
        <v>0.94117647058823528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9" t="s">
        <v>12</v>
      </c>
      <c r="B25" s="80"/>
      <c r="C25" s="81"/>
      <c r="D25" s="59">
        <f>SUM(D10:D24)</f>
        <v>215</v>
      </c>
      <c r="E25" s="59">
        <f>SUM(E10:E24)</f>
        <v>186</v>
      </c>
      <c r="F25" s="64">
        <f t="shared" si="0"/>
        <v>0.8651162790697674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6" t="s">
        <v>18</v>
      </c>
      <c r="F26" s="67"/>
      <c r="G26" s="67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65" t="s">
        <v>21</v>
      </c>
      <c r="F30" s="65"/>
      <c r="G30" s="65"/>
      <c r="H30" s="65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5"/>
      <c r="E76" s="75"/>
      <c r="F76" s="16"/>
      <c r="G76" s="2"/>
      <c r="H76" s="75"/>
      <c r="I76" s="75"/>
      <c r="J76" s="16"/>
    </row>
    <row r="77" spans="1:10" s="1" customFormat="1" x14ac:dyDescent="0.25">
      <c r="J77" s="39"/>
    </row>
    <row r="78" spans="1:10" ht="63.6" customHeight="1" x14ac:dyDescent="0.25">
      <c r="A78" s="71" t="s">
        <v>0</v>
      </c>
      <c r="B78" s="72"/>
      <c r="C78" s="72"/>
      <c r="D78" s="72"/>
      <c r="E78" s="72"/>
      <c r="H78" s="73" t="s">
        <v>1</v>
      </c>
      <c r="I78" s="74"/>
      <c r="J78" s="74"/>
    </row>
    <row r="82" spans="1:10" ht="15.6" customHeight="1" x14ac:dyDescent="0.25">
      <c r="A82" s="70" t="s">
        <v>3</v>
      </c>
      <c r="B82" s="70"/>
      <c r="C82" s="70"/>
      <c r="D82" s="70"/>
      <c r="I82" s="68" t="s">
        <v>2</v>
      </c>
      <c r="J82" s="69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30:H30"/>
    <mergeCell ref="E26:G26"/>
    <mergeCell ref="I82:J82"/>
    <mergeCell ref="A82:D82"/>
    <mergeCell ref="A78:E78"/>
    <mergeCell ref="H78:J78"/>
    <mergeCell ref="D76:E76"/>
    <mergeCell ref="H76:I76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2019-05-03T04:43:16Z</dcterms:modified>
</cp:coreProperties>
</file>